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MACHETA" sheetId="1" r:id="rId1"/>
  </sheets>
  <definedNames>
    <definedName name="_xlnm.Print_Area" localSheetId="0">'MACHETA'!$C$1:$F$133</definedName>
  </definedNames>
  <calcPr fullCalcOnLoad="1"/>
</workbook>
</file>

<file path=xl/sharedStrings.xml><?xml version="1.0" encoding="utf-8"?>
<sst xmlns="http://schemas.openxmlformats.org/spreadsheetml/2006/main" count="217" uniqueCount="148">
  <si>
    <t>DIRECTIA DE SANATATE PUBLICA JUDETEANA CONSTANTA</t>
  </si>
  <si>
    <t>SITUATIA</t>
  </si>
  <si>
    <t>Denumire indicator</t>
  </si>
  <si>
    <t>Suma platita</t>
  </si>
  <si>
    <t>Explicatii</t>
  </si>
  <si>
    <t>Total Cheltuieli de personal</t>
  </si>
  <si>
    <t>Cheltuieli de personal</t>
  </si>
  <si>
    <t>Total Bunuri si servicii</t>
  </si>
  <si>
    <t>Bunuri si servicii</t>
  </si>
  <si>
    <t>Total Transferuri intre unitatii ale administratiei</t>
  </si>
  <si>
    <t>Total Alte transferuri</t>
  </si>
  <si>
    <t>Alte transferuri</t>
  </si>
  <si>
    <t>Total Proiecte cu finantare din fonduri externe nerambursabile (FEN)postaderare</t>
  </si>
  <si>
    <t xml:space="preserve"> Proiecte cu finantare din fonduri externe nerambursabile (FEN)postaderare</t>
  </si>
  <si>
    <t>Cheltuieli aferente programelor cu finantare rambursabila</t>
  </si>
  <si>
    <t>Total Cheltuieli aferente programelor cu finantare rambursabila</t>
  </si>
  <si>
    <t>Total Cheltuieli de capital</t>
  </si>
  <si>
    <t>Cheltuieli de capital</t>
  </si>
  <si>
    <t xml:space="preserve"> Transferuri intre unitatii ale administratiei</t>
  </si>
  <si>
    <t>Serviciul Financiar  Contabil</t>
  </si>
  <si>
    <t xml:space="preserve">         DIRECTOR EXECUTIV,</t>
  </si>
  <si>
    <t>Beneficiarul</t>
  </si>
  <si>
    <t xml:space="preserve"> </t>
  </si>
  <si>
    <t>DIRECTOR EXECUT.ADJ.ECONOMIC</t>
  </si>
  <si>
    <t>Bugetul de stat</t>
  </si>
  <si>
    <t>impozit</t>
  </si>
  <si>
    <t>contrib.asigurat</t>
  </si>
  <si>
    <t>Libra Bank</t>
  </si>
  <si>
    <t>colegiul med.</t>
  </si>
  <si>
    <t>Banca Transilvania</t>
  </si>
  <si>
    <t>colegiul asist.</t>
  </si>
  <si>
    <t>B.R.D.</t>
  </si>
  <si>
    <t>sindicat asist.</t>
  </si>
  <si>
    <t>C.E.C.Bank</t>
  </si>
  <si>
    <t>CAR</t>
  </si>
  <si>
    <t>pensie facultativa</t>
  </si>
  <si>
    <t>B.C.R.</t>
  </si>
  <si>
    <t>sindicat Forta Legii</t>
  </si>
  <si>
    <t>contrib.asig.munca</t>
  </si>
  <si>
    <t>garantii</t>
  </si>
  <si>
    <t>fond de handicap</t>
  </si>
  <si>
    <t>EC.VASILE ANCA FLORINA</t>
  </si>
  <si>
    <t>EC.SCHIPOR CRISTINA MIHAELA</t>
  </si>
  <si>
    <t>poprire</t>
  </si>
  <si>
    <t>platilor efectuate in data de 03-31.01.2024</t>
  </si>
  <si>
    <t>Garanti Bank</t>
  </si>
  <si>
    <t>ING Bnak</t>
  </si>
  <si>
    <t>Raiffeisen Bank</t>
  </si>
  <si>
    <t>salarii</t>
  </si>
  <si>
    <t>Sp Cl Jud de Urg C-ta</t>
  </si>
  <si>
    <t>Sp Medgidia</t>
  </si>
  <si>
    <t>Sp Mangalia</t>
  </si>
  <si>
    <t>Sp Pneumoftiziologie</t>
  </si>
  <si>
    <t>Sp Boli Infectioase</t>
  </si>
  <si>
    <t>Sp Harsova</t>
  </si>
  <si>
    <t>Sp Cernavoda</t>
  </si>
  <si>
    <t>Consiliul Jud C-ta</t>
  </si>
  <si>
    <t>Primaria Medgidia</t>
  </si>
  <si>
    <t>Primaria Poarta Alba</t>
  </si>
  <si>
    <t>Primaria Mangalia</t>
  </si>
  <si>
    <t>Primaria Cernavoda</t>
  </si>
  <si>
    <t>Primaria Navodari</t>
  </si>
  <si>
    <t>Primaria Eforie</t>
  </si>
  <si>
    <t>Primaria Murfatlar</t>
  </si>
  <si>
    <t>Primaria Constanta</t>
  </si>
  <si>
    <t>Primaria Cumpana</t>
  </si>
  <si>
    <t>Primaria Baneasa</t>
  </si>
  <si>
    <t>Primaria Castelu</t>
  </si>
  <si>
    <t>Primaria Adamclisi</t>
  </si>
  <si>
    <t>Primaria Negru Voda</t>
  </si>
  <si>
    <t>Primaria Cobadin</t>
  </si>
  <si>
    <t>Primaria Cuza Voda</t>
  </si>
  <si>
    <t>Primaria Gradina</t>
  </si>
  <si>
    <t>Primaria Ovidiu</t>
  </si>
  <si>
    <t>Primaria Ostrov</t>
  </si>
  <si>
    <t>Sp Militar C-ta</t>
  </si>
  <si>
    <t>chelt.mat</t>
  </si>
  <si>
    <t>Semtest Craiova</t>
  </si>
  <si>
    <t>C.N.A.P.M.C.</t>
  </si>
  <si>
    <t>Enel Energie</t>
  </si>
  <si>
    <t>Gdf Suez Energy Rom</t>
  </si>
  <si>
    <t>Omv Petrom Market</t>
  </si>
  <si>
    <t>Orange Romania</t>
  </si>
  <si>
    <t>Fan Courier Express</t>
  </si>
  <si>
    <t>Eco Fire Sistems</t>
  </si>
  <si>
    <t>Iridex Group Salubrizare</t>
  </si>
  <si>
    <t>Rent Car Service</t>
  </si>
  <si>
    <t>A-Z</t>
  </si>
  <si>
    <t>Multisoft</t>
  </si>
  <si>
    <t>Extranet</t>
  </si>
  <si>
    <t>Provita 2000</t>
  </si>
  <si>
    <t>Gmb Computers</t>
  </si>
  <si>
    <t>Electronic Gen Suport</t>
  </si>
  <si>
    <t>BBD Lift RO</t>
  </si>
  <si>
    <t>Trompy Company</t>
  </si>
  <si>
    <t>spalatorie auto</t>
  </si>
  <si>
    <t>azot lichid</t>
  </si>
  <si>
    <t>consum energ.electrica</t>
  </si>
  <si>
    <t xml:space="preserve">consum gaze </t>
  </si>
  <si>
    <t>carburant auto</t>
  </si>
  <si>
    <t>serv.curierat</t>
  </si>
  <si>
    <t>colect.deseuri med</t>
  </si>
  <si>
    <t>D.S.P.J.Constanta</t>
  </si>
  <si>
    <t>comisioane BCR</t>
  </si>
  <si>
    <t>c/v anvelope</t>
  </si>
  <si>
    <t>asistenta progr.microb</t>
  </si>
  <si>
    <t>serv.med.muncii</t>
  </si>
  <si>
    <t>abonament progr.contab</t>
  </si>
  <si>
    <t>serv.internet/telefonie</t>
  </si>
  <si>
    <t>adm.pag.web</t>
  </si>
  <si>
    <t>mentenanta it</t>
  </si>
  <si>
    <t>intretinere ascensoare</t>
  </si>
  <si>
    <t>tarif acces port</t>
  </si>
  <si>
    <t>consum apa cab.port</t>
  </si>
  <si>
    <t>service auto</t>
  </si>
  <si>
    <t>Polaris Holding</t>
  </si>
  <si>
    <t>Vodafone Romania</t>
  </si>
  <si>
    <t>CN Posta Romana</t>
  </si>
  <si>
    <t>INC Cantacuzino</t>
  </si>
  <si>
    <t>Medix Distribution</t>
  </si>
  <si>
    <t>Chimwest</t>
  </si>
  <si>
    <t>sange de berbec</t>
  </si>
  <si>
    <t>reactivi</t>
  </si>
  <si>
    <t>c/v medii</t>
  </si>
  <si>
    <t>telefonie mobila</t>
  </si>
  <si>
    <t>serv.prioripost</t>
  </si>
  <si>
    <t>salubritate</t>
  </si>
  <si>
    <t>RAJA</t>
  </si>
  <si>
    <t>consum apa</t>
  </si>
  <si>
    <t>CMI;CMG</t>
  </si>
  <si>
    <t>vaccinari</t>
  </si>
  <si>
    <t>Asoc.de Standardizare</t>
  </si>
  <si>
    <t>stasuri</t>
  </si>
  <si>
    <t>Comp de Info Neamt</t>
  </si>
  <si>
    <t>Tehnoterm Dobrogea</t>
  </si>
  <si>
    <t>Dozimed</t>
  </si>
  <si>
    <t>Ams 2000Trading Imp</t>
  </si>
  <si>
    <t>DDS Diagnostic</t>
  </si>
  <si>
    <t>utilitati cab.port</t>
  </si>
  <si>
    <t>serv.dozimetrie</t>
  </si>
  <si>
    <t>verif.centrala termica</t>
  </si>
  <si>
    <t>actualizare lex</t>
  </si>
  <si>
    <t>Mondo Tehnicus</t>
  </si>
  <si>
    <t>Sanimed Internat Imp</t>
  </si>
  <si>
    <t>servicii</t>
  </si>
  <si>
    <t>consumabile</t>
  </si>
  <si>
    <t>c/v diverse</t>
  </si>
  <si>
    <t>Primaria Valu Traian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</si>
</sst>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,##0.0"/>
    <numFmt numFmtId="181" formatCode="0.0"/>
    <numFmt numFmtId="182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4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4" fontId="4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/>
    </xf>
    <xf numFmtId="0" fontId="3" fillId="0" borderId="0" xfId="0" applyFont="1" applyBorder="1" applyAlignment="1">
      <alignment vertical="center" wrapText="1"/>
    </xf>
    <xf numFmtId="3" fontId="0" fillId="0" borderId="10" xfId="0" applyNumberFormat="1" applyBorder="1" applyAlignment="1">
      <alignment horizontal="center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14" fontId="10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 vertical="center" wrapText="1"/>
    </xf>
    <xf numFmtId="0" fontId="0" fillId="0" borderId="10" xfId="0" applyNumberFormat="1" applyBorder="1" applyAlignment="1">
      <alignment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33"/>
  <sheetViews>
    <sheetView tabSelected="1" zoomScalePageLayoutView="0" workbookViewId="0" topLeftCell="A83">
      <selection activeCell="D76" sqref="D76"/>
    </sheetView>
  </sheetViews>
  <sheetFormatPr defaultColWidth="9.140625" defaultRowHeight="15"/>
  <cols>
    <col min="1" max="1" width="4.421875" style="0" customWidth="1"/>
    <col min="2" max="2" width="3.57421875" style="0" customWidth="1"/>
    <col min="3" max="3" width="30.8515625" style="0" customWidth="1"/>
    <col min="4" max="4" width="14.7109375" style="0" customWidth="1"/>
    <col min="5" max="5" width="20.140625" style="0" customWidth="1"/>
    <col min="6" max="6" width="21.7109375" style="0" customWidth="1"/>
    <col min="7" max="7" width="16.7109375" style="0" customWidth="1"/>
    <col min="8" max="8" width="12.7109375" style="0" customWidth="1"/>
    <col min="9" max="9" width="13.57421875" style="0" customWidth="1"/>
  </cols>
  <sheetData>
    <row r="1" spans="2:8" ht="15.75">
      <c r="B1" s="1"/>
      <c r="C1" s="2" t="s">
        <v>0</v>
      </c>
      <c r="D1" s="1"/>
      <c r="E1" s="1"/>
      <c r="G1" s="3"/>
      <c r="H1" s="1"/>
    </row>
    <row r="2" spans="2:8" ht="15.75">
      <c r="B2" s="1"/>
      <c r="C2" s="2"/>
      <c r="D2" s="1"/>
      <c r="E2" s="1"/>
      <c r="G2" s="3"/>
      <c r="H2" s="1"/>
    </row>
    <row r="3" spans="2:8" ht="15.75">
      <c r="B3" s="1"/>
      <c r="C3" s="2"/>
      <c r="D3" s="1"/>
      <c r="E3" s="4"/>
      <c r="G3" s="3"/>
      <c r="H3" s="1"/>
    </row>
    <row r="4" spans="2:9" ht="15">
      <c r="B4" s="1"/>
      <c r="D4" s="37" t="s">
        <v>1</v>
      </c>
      <c r="E4" s="37"/>
      <c r="F4" s="5"/>
      <c r="G4" s="6"/>
      <c r="H4" s="6"/>
      <c r="I4" s="7"/>
    </row>
    <row r="5" spans="2:9" ht="15">
      <c r="B5" s="1"/>
      <c r="C5" s="22"/>
      <c r="D5" s="23" t="s">
        <v>44</v>
      </c>
      <c r="E5" s="23"/>
      <c r="F5" s="5"/>
      <c r="G5" s="6"/>
      <c r="H5" s="6"/>
      <c r="I5" s="7"/>
    </row>
    <row r="6" spans="2:9" ht="14.25" customHeight="1">
      <c r="B6" s="12"/>
      <c r="C6" s="15"/>
      <c r="D6" s="15"/>
      <c r="E6" s="27"/>
      <c r="F6" s="28"/>
      <c r="G6" s="14"/>
      <c r="H6" s="12"/>
      <c r="I6" s="12"/>
    </row>
    <row r="7" spans="2:9" ht="16.5">
      <c r="B7" s="12"/>
      <c r="C7" s="24" t="s">
        <v>2</v>
      </c>
      <c r="D7" s="24" t="s">
        <v>3</v>
      </c>
      <c r="E7" s="25" t="s">
        <v>21</v>
      </c>
      <c r="F7" s="26" t="s">
        <v>4</v>
      </c>
      <c r="G7" s="14"/>
      <c r="H7" s="12"/>
      <c r="I7" s="12"/>
    </row>
    <row r="8" spans="2:9" ht="20.25" customHeight="1">
      <c r="B8" s="12"/>
      <c r="C8" s="19" t="s">
        <v>5</v>
      </c>
      <c r="D8" s="19">
        <f>D20+D21+D22+D23+D24+D25+D9+D10+D11+D12+D13+D14+D15+D16+D17+D18+D19</f>
        <v>1152690</v>
      </c>
      <c r="E8" s="10"/>
      <c r="F8" s="13"/>
      <c r="G8" s="14"/>
      <c r="H8" s="12"/>
      <c r="I8" s="12"/>
    </row>
    <row r="9" spans="2:9" ht="15">
      <c r="B9" s="12"/>
      <c r="C9" s="18" t="s">
        <v>6</v>
      </c>
      <c r="D9" s="19">
        <v>70984</v>
      </c>
      <c r="E9" s="10" t="s">
        <v>24</v>
      </c>
      <c r="F9" s="13" t="s">
        <v>25</v>
      </c>
      <c r="G9" s="14"/>
      <c r="H9" s="12"/>
      <c r="I9" s="12"/>
    </row>
    <row r="10" spans="2:9" ht="15">
      <c r="B10" s="12"/>
      <c r="C10" s="19"/>
      <c r="D10" s="19">
        <v>390942</v>
      </c>
      <c r="E10" t="s">
        <v>24</v>
      </c>
      <c r="F10" s="13" t="s">
        <v>26</v>
      </c>
      <c r="G10" s="14"/>
      <c r="H10" s="12"/>
      <c r="I10" s="12"/>
    </row>
    <row r="11" spans="2:9" ht="15">
      <c r="B11" s="12"/>
      <c r="C11" s="19"/>
      <c r="D11" s="19">
        <v>1400</v>
      </c>
      <c r="E11" s="9" t="s">
        <v>27</v>
      </c>
      <c r="F11" s="13" t="s">
        <v>28</v>
      </c>
      <c r="G11" s="14"/>
      <c r="H11" s="12"/>
      <c r="I11" s="12"/>
    </row>
    <row r="12" spans="2:9" ht="15">
      <c r="B12" s="12"/>
      <c r="C12" s="19"/>
      <c r="D12" s="19">
        <v>3033</v>
      </c>
      <c r="E12" s="9" t="s">
        <v>29</v>
      </c>
      <c r="F12" s="13" t="s">
        <v>30</v>
      </c>
      <c r="G12" s="14"/>
      <c r="H12" s="12"/>
      <c r="I12" s="12"/>
    </row>
    <row r="13" spans="2:9" ht="15">
      <c r="B13" s="12"/>
      <c r="C13" s="19"/>
      <c r="D13" s="19">
        <v>1550</v>
      </c>
      <c r="E13" s="9" t="s">
        <v>27</v>
      </c>
      <c r="F13" s="13" t="s">
        <v>43</v>
      </c>
      <c r="G13" s="14"/>
      <c r="H13" s="12"/>
      <c r="I13" s="12"/>
    </row>
    <row r="14" spans="2:9" ht="15">
      <c r="B14" s="12"/>
      <c r="C14" s="19"/>
      <c r="D14" s="19">
        <v>3977</v>
      </c>
      <c r="E14" s="9" t="s">
        <v>29</v>
      </c>
      <c r="F14" s="13" t="s">
        <v>32</v>
      </c>
      <c r="G14" s="14"/>
      <c r="H14" s="12"/>
      <c r="I14" s="12"/>
    </row>
    <row r="15" spans="2:9" ht="15">
      <c r="B15" s="12"/>
      <c r="C15" s="19"/>
      <c r="D15" s="19">
        <v>11322</v>
      </c>
      <c r="E15" s="9" t="s">
        <v>33</v>
      </c>
      <c r="F15" s="13" t="s">
        <v>34</v>
      </c>
      <c r="G15" s="14"/>
      <c r="H15" s="12"/>
      <c r="I15" s="12"/>
    </row>
    <row r="16" spans="2:9" ht="15">
      <c r="B16" s="12"/>
      <c r="C16" s="19"/>
      <c r="D16" s="19">
        <v>985</v>
      </c>
      <c r="E16" s="9" t="s">
        <v>31</v>
      </c>
      <c r="F16" s="13" t="s">
        <v>35</v>
      </c>
      <c r="G16" s="14"/>
      <c r="H16" s="12"/>
      <c r="I16" s="12"/>
    </row>
    <row r="17" spans="2:9" ht="15">
      <c r="B17" s="12"/>
      <c r="C17" s="19"/>
      <c r="D17" s="19">
        <v>1334</v>
      </c>
      <c r="E17" s="9" t="s">
        <v>36</v>
      </c>
      <c r="F17" s="13" t="s">
        <v>37</v>
      </c>
      <c r="G17" s="14"/>
      <c r="H17" s="12"/>
      <c r="I17" s="12"/>
    </row>
    <row r="18" spans="2:9" ht="15">
      <c r="B18" s="12"/>
      <c r="C18" s="19"/>
      <c r="D18" s="19">
        <v>24691</v>
      </c>
      <c r="E18" s="9" t="s">
        <v>24</v>
      </c>
      <c r="F18" s="13" t="s">
        <v>38</v>
      </c>
      <c r="G18" s="14"/>
      <c r="H18" s="12"/>
      <c r="I18" s="12"/>
    </row>
    <row r="19" spans="2:9" ht="15">
      <c r="B19" s="12"/>
      <c r="C19" s="19"/>
      <c r="D19" s="19">
        <v>1008</v>
      </c>
      <c r="E19" s="9" t="s">
        <v>36</v>
      </c>
      <c r="F19" s="13" t="s">
        <v>39</v>
      </c>
      <c r="G19" s="14"/>
      <c r="H19" s="12"/>
      <c r="I19" s="12"/>
    </row>
    <row r="20" spans="2:9" ht="15">
      <c r="B20" s="12"/>
      <c r="C20" s="19"/>
      <c r="D20" s="19">
        <v>235310</v>
      </c>
      <c r="E20" s="9" t="s">
        <v>29</v>
      </c>
      <c r="F20" s="13" t="s">
        <v>48</v>
      </c>
      <c r="G20" s="14"/>
      <c r="H20" s="12"/>
      <c r="I20" s="12"/>
    </row>
    <row r="21" spans="2:9" ht="15">
      <c r="B21" s="12"/>
      <c r="C21" s="19"/>
      <c r="D21" s="19">
        <v>274256</v>
      </c>
      <c r="E21" s="9" t="s">
        <v>31</v>
      </c>
      <c r="F21" s="13" t="s">
        <v>48</v>
      </c>
      <c r="G21" s="14"/>
      <c r="H21" s="12"/>
      <c r="I21" s="12"/>
    </row>
    <row r="22" spans="2:9" ht="15">
      <c r="B22" s="12"/>
      <c r="C22" s="19"/>
      <c r="D22" s="19">
        <v>21799</v>
      </c>
      <c r="E22" s="9" t="s">
        <v>45</v>
      </c>
      <c r="F22" s="13" t="s">
        <v>48</v>
      </c>
      <c r="G22" s="14"/>
      <c r="H22" s="12"/>
      <c r="I22" s="12"/>
    </row>
    <row r="23" spans="2:9" ht="15">
      <c r="B23" s="12"/>
      <c r="C23" s="19"/>
      <c r="D23" s="19">
        <v>39209</v>
      </c>
      <c r="E23" s="9" t="s">
        <v>36</v>
      </c>
      <c r="F23" s="13" t="s">
        <v>48</v>
      </c>
      <c r="G23" s="14"/>
      <c r="H23" s="12"/>
      <c r="I23" s="12"/>
    </row>
    <row r="24" spans="2:9" ht="15">
      <c r="B24" s="12"/>
      <c r="C24" s="19"/>
      <c r="D24" s="19">
        <v>10888</v>
      </c>
      <c r="E24" s="9" t="s">
        <v>46</v>
      </c>
      <c r="F24" s="13" t="s">
        <v>48</v>
      </c>
      <c r="G24" s="14"/>
      <c r="H24" s="12"/>
      <c r="I24" s="12"/>
    </row>
    <row r="25" spans="2:9" ht="15">
      <c r="B25" s="12"/>
      <c r="C25" s="19"/>
      <c r="D25" s="19">
        <v>60002</v>
      </c>
      <c r="E25" s="9" t="s">
        <v>47</v>
      </c>
      <c r="F25" s="13" t="s">
        <v>48</v>
      </c>
      <c r="G25" s="14"/>
      <c r="H25" s="12"/>
      <c r="I25" s="12"/>
    </row>
    <row r="26" spans="2:9" ht="15">
      <c r="B26" s="12"/>
      <c r="C26" s="19"/>
      <c r="D26" s="19"/>
      <c r="E26" s="9"/>
      <c r="F26" s="13"/>
      <c r="G26" s="14"/>
      <c r="H26" s="12"/>
      <c r="I26" s="12"/>
    </row>
    <row r="27" spans="2:9" ht="18" customHeight="1">
      <c r="B27" s="12"/>
      <c r="C27" s="19" t="s">
        <v>7</v>
      </c>
      <c r="D27" s="35">
        <f>D28+D29+D30+D31+D32+D33+D34+D35+D36+D37+D38+D39+D40+D41+D42+D43+D44+D45+D46+D47+D48+D49+D50+D51+D52+D53+D54+D55+D56+D57+D58+D59+D60+D61+D62+D63+D64+D65+D66+D67+D68+D69+D70+D71+D72+D73</f>
        <v>1013340.76</v>
      </c>
      <c r="E27" s="8"/>
      <c r="F27" s="11"/>
      <c r="G27" s="7"/>
      <c r="H27" s="12"/>
      <c r="I27" s="12"/>
    </row>
    <row r="28" spans="3:6" ht="15">
      <c r="C28" s="20" t="s">
        <v>8</v>
      </c>
      <c r="D28" s="33">
        <v>9966</v>
      </c>
      <c r="E28" s="31" t="s">
        <v>24</v>
      </c>
      <c r="F28" s="8" t="s">
        <v>40</v>
      </c>
    </row>
    <row r="29" spans="3:6" ht="15">
      <c r="C29" s="8"/>
      <c r="D29" s="34">
        <v>1785</v>
      </c>
      <c r="E29" s="8" t="s">
        <v>77</v>
      </c>
      <c r="F29" s="8" t="s">
        <v>96</v>
      </c>
    </row>
    <row r="30" spans="3:6" ht="30">
      <c r="C30" s="8"/>
      <c r="D30" s="32">
        <v>374.41</v>
      </c>
      <c r="E30" s="8" t="s">
        <v>78</v>
      </c>
      <c r="F30" s="31" t="s">
        <v>97</v>
      </c>
    </row>
    <row r="31" spans="3:6" ht="15">
      <c r="C31" s="8"/>
      <c r="D31" s="32">
        <v>7125.09</v>
      </c>
      <c r="E31" s="36" t="s">
        <v>79</v>
      </c>
      <c r="F31" s="8" t="s">
        <v>97</v>
      </c>
    </row>
    <row r="32" spans="3:6" ht="15">
      <c r="C32" s="8"/>
      <c r="D32" s="32">
        <v>154.07</v>
      </c>
      <c r="E32" s="31" t="s">
        <v>79</v>
      </c>
      <c r="F32" s="8" t="s">
        <v>97</v>
      </c>
    </row>
    <row r="33" spans="3:6" ht="15">
      <c r="C33" s="8"/>
      <c r="D33" s="32">
        <v>1206.39</v>
      </c>
      <c r="E33" s="31" t="s">
        <v>79</v>
      </c>
      <c r="F33" s="8" t="s">
        <v>97</v>
      </c>
    </row>
    <row r="34" spans="3:6" ht="15">
      <c r="C34" s="8"/>
      <c r="D34" s="32">
        <v>9174.33</v>
      </c>
      <c r="E34" s="8" t="s">
        <v>80</v>
      </c>
      <c r="F34" s="31" t="s">
        <v>98</v>
      </c>
    </row>
    <row r="35" spans="3:6" ht="15">
      <c r="C35" s="8"/>
      <c r="D35" s="32">
        <v>6068.02</v>
      </c>
      <c r="E35" s="8" t="s">
        <v>81</v>
      </c>
      <c r="F35" s="31" t="s">
        <v>99</v>
      </c>
    </row>
    <row r="36" spans="3:6" ht="15">
      <c r="C36" s="8"/>
      <c r="D36" s="32">
        <v>9140.52</v>
      </c>
      <c r="E36" s="8" t="s">
        <v>82</v>
      </c>
      <c r="F36" s="8" t="s">
        <v>108</v>
      </c>
    </row>
    <row r="37" spans="3:6" ht="15">
      <c r="C37" s="8"/>
      <c r="D37" s="32">
        <v>158.52</v>
      </c>
      <c r="E37" s="8" t="s">
        <v>83</v>
      </c>
      <c r="F37" s="8" t="s">
        <v>100</v>
      </c>
    </row>
    <row r="38" spans="3:6" ht="15">
      <c r="C38" s="8"/>
      <c r="D38" s="32">
        <v>2003.66</v>
      </c>
      <c r="E38" s="8" t="s">
        <v>84</v>
      </c>
      <c r="F38" s="8" t="s">
        <v>101</v>
      </c>
    </row>
    <row r="39" spans="3:6" ht="15">
      <c r="C39" s="8"/>
      <c r="D39" s="32">
        <v>104.13</v>
      </c>
      <c r="E39" s="8" t="s">
        <v>85</v>
      </c>
      <c r="F39" s="8" t="s">
        <v>101</v>
      </c>
    </row>
    <row r="40" spans="3:6" ht="15">
      <c r="C40" s="8"/>
      <c r="D40" s="32">
        <v>68.55</v>
      </c>
      <c r="E40" s="8" t="s">
        <v>78</v>
      </c>
      <c r="F40" s="8" t="s">
        <v>113</v>
      </c>
    </row>
    <row r="41" spans="3:6" ht="15">
      <c r="C41" s="8"/>
      <c r="D41" s="32">
        <v>187.01</v>
      </c>
      <c r="E41" s="8" t="s">
        <v>78</v>
      </c>
      <c r="F41" s="8" t="s">
        <v>112</v>
      </c>
    </row>
    <row r="42" spans="3:6" ht="15">
      <c r="C42" s="8"/>
      <c r="D42" s="32">
        <v>781</v>
      </c>
      <c r="E42" s="8" t="s">
        <v>86</v>
      </c>
      <c r="F42" s="8" t="s">
        <v>114</v>
      </c>
    </row>
    <row r="43" spans="3:6" ht="15">
      <c r="C43" s="8"/>
      <c r="D43" s="32">
        <v>1920</v>
      </c>
      <c r="E43" s="8" t="s">
        <v>87</v>
      </c>
      <c r="F43" s="8" t="s">
        <v>104</v>
      </c>
    </row>
    <row r="44" spans="3:6" ht="15">
      <c r="C44" s="8"/>
      <c r="D44" s="32">
        <v>1625.54</v>
      </c>
      <c r="E44" s="8" t="s">
        <v>88</v>
      </c>
      <c r="F44" s="8" t="s">
        <v>107</v>
      </c>
    </row>
    <row r="45" spans="3:6" ht="15">
      <c r="C45" s="8"/>
      <c r="D45" s="32">
        <v>1755.25</v>
      </c>
      <c r="E45" s="8" t="s">
        <v>89</v>
      </c>
      <c r="F45" s="8" t="s">
        <v>105</v>
      </c>
    </row>
    <row r="46" spans="3:6" ht="15">
      <c r="C46" s="8"/>
      <c r="D46" s="32">
        <v>3000</v>
      </c>
      <c r="E46" s="8" t="s">
        <v>90</v>
      </c>
      <c r="F46" s="8" t="s">
        <v>106</v>
      </c>
    </row>
    <row r="47" spans="3:6" ht="15">
      <c r="C47" s="8"/>
      <c r="D47" s="32">
        <v>874.65</v>
      </c>
      <c r="E47" s="8" t="s">
        <v>91</v>
      </c>
      <c r="F47" s="8" t="s">
        <v>109</v>
      </c>
    </row>
    <row r="48" spans="3:6" ht="15">
      <c r="C48" s="8"/>
      <c r="D48" s="32">
        <v>6000</v>
      </c>
      <c r="E48" s="8" t="s">
        <v>92</v>
      </c>
      <c r="F48" s="8" t="s">
        <v>110</v>
      </c>
    </row>
    <row r="49" spans="3:6" ht="15">
      <c r="C49" s="8"/>
      <c r="D49" s="32">
        <v>714</v>
      </c>
      <c r="E49" s="8" t="s">
        <v>93</v>
      </c>
      <c r="F49" s="8" t="s">
        <v>111</v>
      </c>
    </row>
    <row r="50" spans="3:6" ht="15">
      <c r="C50" s="8"/>
      <c r="D50" s="32">
        <v>800</v>
      </c>
      <c r="E50" s="8" t="s">
        <v>94</v>
      </c>
      <c r="F50" s="8" t="s">
        <v>95</v>
      </c>
    </row>
    <row r="51" spans="3:6" ht="15">
      <c r="C51" s="8"/>
      <c r="D51" s="32">
        <v>200</v>
      </c>
      <c r="E51" s="8" t="s">
        <v>102</v>
      </c>
      <c r="F51" s="8" t="s">
        <v>103</v>
      </c>
    </row>
    <row r="52" spans="3:6" ht="15">
      <c r="C52" s="8"/>
      <c r="D52" s="32">
        <v>1115.04</v>
      </c>
      <c r="E52" s="8" t="s">
        <v>115</v>
      </c>
      <c r="F52" s="8" t="s">
        <v>126</v>
      </c>
    </row>
    <row r="53" spans="3:6" ht="15">
      <c r="C53" s="8"/>
      <c r="D53" s="32">
        <v>3818.1</v>
      </c>
      <c r="E53" s="8" t="s">
        <v>116</v>
      </c>
      <c r="F53" s="8" t="s">
        <v>124</v>
      </c>
    </row>
    <row r="54" spans="3:6" ht="15">
      <c r="C54" s="8"/>
      <c r="D54" s="32">
        <v>654.1</v>
      </c>
      <c r="E54" s="8" t="s">
        <v>117</v>
      </c>
      <c r="F54" s="8" t="s">
        <v>125</v>
      </c>
    </row>
    <row r="55" spans="3:6" ht="15">
      <c r="C55" s="8"/>
      <c r="D55" s="32">
        <v>178.5</v>
      </c>
      <c r="E55" s="8" t="s">
        <v>118</v>
      </c>
      <c r="F55" s="8" t="s">
        <v>121</v>
      </c>
    </row>
    <row r="56" spans="3:6" ht="15">
      <c r="C56" s="8"/>
      <c r="D56" s="32">
        <v>1506.54</v>
      </c>
      <c r="E56" s="8" t="s">
        <v>119</v>
      </c>
      <c r="F56" s="8" t="s">
        <v>123</v>
      </c>
    </row>
    <row r="57" spans="3:6" ht="15">
      <c r="C57" s="8"/>
      <c r="D57" s="32">
        <v>566.44</v>
      </c>
      <c r="E57" s="8" t="s">
        <v>120</v>
      </c>
      <c r="F57" s="8" t="s">
        <v>122</v>
      </c>
    </row>
    <row r="58" spans="3:6" ht="15">
      <c r="C58" s="8"/>
      <c r="D58" s="32">
        <v>2793.55</v>
      </c>
      <c r="E58" s="8" t="s">
        <v>127</v>
      </c>
      <c r="F58" s="8" t="s">
        <v>128</v>
      </c>
    </row>
    <row r="59" spans="3:6" ht="15">
      <c r="C59" s="8"/>
      <c r="D59" s="32">
        <v>18894.27</v>
      </c>
      <c r="E59" s="8" t="s">
        <v>80</v>
      </c>
      <c r="F59" s="8" t="s">
        <v>98</v>
      </c>
    </row>
    <row r="60" spans="3:6" ht="15">
      <c r="C60" s="8"/>
      <c r="D60" s="32">
        <v>903360</v>
      </c>
      <c r="E60" s="8" t="s">
        <v>129</v>
      </c>
      <c r="F60" s="8" t="s">
        <v>130</v>
      </c>
    </row>
    <row r="61" spans="3:6" ht="15">
      <c r="C61" s="8"/>
      <c r="D61" s="32">
        <v>114.24</v>
      </c>
      <c r="E61" s="8" t="s">
        <v>131</v>
      </c>
      <c r="F61" s="8" t="s">
        <v>132</v>
      </c>
    </row>
    <row r="62" spans="3:6" ht="15">
      <c r="C62" s="8"/>
      <c r="D62" s="32">
        <v>7527.01</v>
      </c>
      <c r="E62" s="8" t="s">
        <v>78</v>
      </c>
      <c r="F62" s="8" t="s">
        <v>138</v>
      </c>
    </row>
    <row r="63" spans="3:6" ht="15">
      <c r="C63" s="8"/>
      <c r="D63" s="32">
        <v>44.45</v>
      </c>
      <c r="E63" s="8" t="s">
        <v>78</v>
      </c>
      <c r="F63" s="8" t="s">
        <v>138</v>
      </c>
    </row>
    <row r="64" spans="3:6" ht="15">
      <c r="C64" s="8"/>
      <c r="D64" s="32">
        <v>579.53</v>
      </c>
      <c r="E64" s="8" t="s">
        <v>133</v>
      </c>
      <c r="F64" s="8" t="s">
        <v>141</v>
      </c>
    </row>
    <row r="65" spans="3:6" ht="15">
      <c r="C65" s="8"/>
      <c r="D65" s="32">
        <v>535.5</v>
      </c>
      <c r="E65" s="8" t="s">
        <v>134</v>
      </c>
      <c r="F65" s="8" t="s">
        <v>140</v>
      </c>
    </row>
    <row r="66" spans="3:6" ht="15">
      <c r="C66" s="8"/>
      <c r="D66" s="32">
        <v>107.1</v>
      </c>
      <c r="E66" s="8" t="s">
        <v>135</v>
      </c>
      <c r="F66" s="8" t="s">
        <v>139</v>
      </c>
    </row>
    <row r="67" spans="3:6" ht="15">
      <c r="C67" s="8"/>
      <c r="D67" s="32">
        <v>89.25</v>
      </c>
      <c r="E67" s="8" t="s">
        <v>118</v>
      </c>
      <c r="F67" s="8" t="s">
        <v>121</v>
      </c>
    </row>
    <row r="68" spans="3:6" ht="15">
      <c r="C68" s="8"/>
      <c r="D68" s="32">
        <v>1186.43</v>
      </c>
      <c r="E68" s="8" t="s">
        <v>136</v>
      </c>
      <c r="F68" s="8" t="s">
        <v>123</v>
      </c>
    </row>
    <row r="69" spans="3:6" ht="15">
      <c r="C69" s="8"/>
      <c r="D69" s="32">
        <v>393.89</v>
      </c>
      <c r="E69" s="8" t="s">
        <v>137</v>
      </c>
      <c r="F69" s="8" t="s">
        <v>122</v>
      </c>
    </row>
    <row r="70" spans="3:6" ht="15">
      <c r="C70" s="8"/>
      <c r="D70" s="32">
        <v>1630</v>
      </c>
      <c r="E70" s="8" t="s">
        <v>142</v>
      </c>
      <c r="F70" s="8" t="s">
        <v>146</v>
      </c>
    </row>
    <row r="71" spans="3:6" ht="15">
      <c r="C71" s="8"/>
      <c r="D71" s="32">
        <v>1755.25</v>
      </c>
      <c r="E71" s="8" t="s">
        <v>89</v>
      </c>
      <c r="F71" s="8" t="s">
        <v>144</v>
      </c>
    </row>
    <row r="72" spans="3:6" ht="15">
      <c r="C72" s="8"/>
      <c r="D72" s="32">
        <v>1210.23</v>
      </c>
      <c r="E72" s="8" t="s">
        <v>136</v>
      </c>
      <c r="F72" s="8" t="s">
        <v>145</v>
      </c>
    </row>
    <row r="73" spans="3:6" ht="15">
      <c r="C73" s="8"/>
      <c r="D73" s="32">
        <v>95.2</v>
      </c>
      <c r="E73" s="8" t="s">
        <v>143</v>
      </c>
      <c r="F73" s="8" t="s">
        <v>122</v>
      </c>
    </row>
    <row r="74" spans="3:6" ht="15">
      <c r="C74" s="8"/>
      <c r="D74" s="32"/>
      <c r="E74" s="31"/>
      <c r="F74" s="8"/>
    </row>
    <row r="75" spans="3:6" ht="26.25">
      <c r="C75" s="21" t="s">
        <v>9</v>
      </c>
      <c r="D75" s="8">
        <f>D76+D77+D78+D79+D80+D81+D82+D83+D84+D85+D86+D87+D88+D89+D90+D91+D92+D93+D94+D95+D96+D97+D98+D99+D100+D101+D102+D103+D104+D105+D106+D107</f>
        <v>21086864</v>
      </c>
      <c r="E75" s="8"/>
      <c r="F75" s="8"/>
    </row>
    <row r="76" spans="3:6" ht="26.25">
      <c r="C76" s="21" t="s">
        <v>18</v>
      </c>
      <c r="D76" s="8">
        <v>15999000</v>
      </c>
      <c r="E76" s="8" t="s">
        <v>49</v>
      </c>
      <c r="F76" s="8" t="s">
        <v>48</v>
      </c>
    </row>
    <row r="77" spans="3:6" ht="15">
      <c r="C77" s="8"/>
      <c r="D77" s="8">
        <v>161000</v>
      </c>
      <c r="E77" s="8" t="s">
        <v>50</v>
      </c>
      <c r="F77" s="8" t="s">
        <v>48</v>
      </c>
    </row>
    <row r="78" spans="3:6" ht="15">
      <c r="C78" s="8"/>
      <c r="D78" s="8">
        <v>88000</v>
      </c>
      <c r="E78" s="8" t="s">
        <v>51</v>
      </c>
      <c r="F78" s="8" t="s">
        <v>48</v>
      </c>
    </row>
    <row r="79" spans="3:6" ht="15">
      <c r="C79" s="8"/>
      <c r="D79" s="8">
        <v>627000</v>
      </c>
      <c r="E79" s="8" t="s">
        <v>52</v>
      </c>
      <c r="F79" s="8" t="s">
        <v>48</v>
      </c>
    </row>
    <row r="80" spans="3:6" ht="15">
      <c r="C80" s="8"/>
      <c r="D80" s="8">
        <v>58000</v>
      </c>
      <c r="E80" s="8" t="s">
        <v>53</v>
      </c>
      <c r="F80" s="8" t="s">
        <v>48</v>
      </c>
    </row>
    <row r="81" spans="3:6" ht="15">
      <c r="C81" s="8"/>
      <c r="D81" s="8">
        <v>132000</v>
      </c>
      <c r="E81" s="8" t="s">
        <v>54</v>
      </c>
      <c r="F81" s="8" t="s">
        <v>48</v>
      </c>
    </row>
    <row r="82" spans="3:6" ht="15">
      <c r="C82" s="8"/>
      <c r="D82" s="8">
        <v>75000</v>
      </c>
      <c r="E82" s="8" t="s">
        <v>55</v>
      </c>
      <c r="F82" s="8" t="s">
        <v>48</v>
      </c>
    </row>
    <row r="83" spans="3:6" ht="15">
      <c r="C83" s="8"/>
      <c r="D83" s="8">
        <v>120000</v>
      </c>
      <c r="E83" s="8" t="s">
        <v>56</v>
      </c>
      <c r="F83" s="8" t="s">
        <v>48</v>
      </c>
    </row>
    <row r="84" spans="3:6" ht="15">
      <c r="C84" s="8"/>
      <c r="D84" s="8">
        <v>1000000</v>
      </c>
      <c r="E84" s="8" t="s">
        <v>49</v>
      </c>
      <c r="F84" s="8" t="s">
        <v>48</v>
      </c>
    </row>
    <row r="85" spans="3:6" ht="15">
      <c r="C85" s="8"/>
      <c r="D85" s="8">
        <v>43010</v>
      </c>
      <c r="E85" s="8" t="s">
        <v>57</v>
      </c>
      <c r="F85" s="8" t="s">
        <v>48</v>
      </c>
    </row>
    <row r="86" spans="3:6" ht="15">
      <c r="C86" s="8"/>
      <c r="D86" s="8">
        <v>24001</v>
      </c>
      <c r="E86" s="8" t="s">
        <v>58</v>
      </c>
      <c r="F86" s="8" t="s">
        <v>48</v>
      </c>
    </row>
    <row r="87" spans="3:6" ht="15">
      <c r="C87" s="8"/>
      <c r="D87" s="8">
        <v>77084</v>
      </c>
      <c r="E87" s="8" t="s">
        <v>59</v>
      </c>
      <c r="F87" s="8" t="s">
        <v>48</v>
      </c>
    </row>
    <row r="88" spans="3:6" ht="15">
      <c r="C88" s="8"/>
      <c r="D88" s="8">
        <v>30417</v>
      </c>
      <c r="E88" s="8" t="s">
        <v>60</v>
      </c>
      <c r="F88" s="8" t="s">
        <v>48</v>
      </c>
    </row>
    <row r="89" spans="3:6" ht="15">
      <c r="C89" s="8"/>
      <c r="D89" s="8">
        <v>98999</v>
      </c>
      <c r="E89" s="8" t="s">
        <v>61</v>
      </c>
      <c r="F89" s="8" t="s">
        <v>48</v>
      </c>
    </row>
    <row r="90" spans="3:6" ht="15">
      <c r="C90" s="8"/>
      <c r="D90" s="8">
        <v>12603</v>
      </c>
      <c r="E90" s="8" t="s">
        <v>62</v>
      </c>
      <c r="F90" s="8" t="s">
        <v>48</v>
      </c>
    </row>
    <row r="91" spans="3:6" ht="15">
      <c r="C91" s="8"/>
      <c r="D91" s="8">
        <v>25373</v>
      </c>
      <c r="E91" s="8" t="s">
        <v>63</v>
      </c>
      <c r="F91" s="8" t="s">
        <v>48</v>
      </c>
    </row>
    <row r="92" spans="3:6" ht="15">
      <c r="C92" s="8"/>
      <c r="D92" s="8">
        <v>1115144</v>
      </c>
      <c r="E92" s="8" t="s">
        <v>64</v>
      </c>
      <c r="F92" s="8" t="s">
        <v>48</v>
      </c>
    </row>
    <row r="93" spans="3:6" ht="15">
      <c r="C93" s="8"/>
      <c r="D93" s="8">
        <v>13902</v>
      </c>
      <c r="E93" s="8" t="s">
        <v>65</v>
      </c>
      <c r="F93" s="8" t="s">
        <v>48</v>
      </c>
    </row>
    <row r="94" spans="3:6" ht="15">
      <c r="C94" s="8"/>
      <c r="D94" s="8">
        <v>10283</v>
      </c>
      <c r="E94" s="8" t="s">
        <v>66</v>
      </c>
      <c r="F94" s="8" t="s">
        <v>48</v>
      </c>
    </row>
    <row r="95" spans="3:6" ht="15">
      <c r="C95" s="8"/>
      <c r="D95" s="8">
        <v>10200</v>
      </c>
      <c r="E95" s="8" t="s">
        <v>67</v>
      </c>
      <c r="F95" s="8" t="s">
        <v>48</v>
      </c>
    </row>
    <row r="96" spans="3:6" ht="15">
      <c r="C96" s="8"/>
      <c r="D96" s="8">
        <v>4189</v>
      </c>
      <c r="E96" s="8" t="s">
        <v>68</v>
      </c>
      <c r="F96" s="8" t="s">
        <v>48</v>
      </c>
    </row>
    <row r="97" spans="3:6" ht="15">
      <c r="C97" s="8"/>
      <c r="D97" s="8">
        <v>4458</v>
      </c>
      <c r="E97" s="8" t="s">
        <v>69</v>
      </c>
      <c r="F97" s="8" t="s">
        <v>48</v>
      </c>
    </row>
    <row r="98" spans="3:6" ht="15">
      <c r="C98" s="8"/>
      <c r="D98" s="8">
        <v>10788</v>
      </c>
      <c r="E98" s="8" t="s">
        <v>70</v>
      </c>
      <c r="F98" s="8" t="s">
        <v>48</v>
      </c>
    </row>
    <row r="99" spans="3:6" ht="15">
      <c r="C99" s="8"/>
      <c r="D99" s="8">
        <v>10894</v>
      </c>
      <c r="E99" s="8" t="s">
        <v>71</v>
      </c>
      <c r="F99" s="8" t="s">
        <v>48</v>
      </c>
    </row>
    <row r="100" spans="3:6" ht="15">
      <c r="C100" s="8"/>
      <c r="D100" s="8">
        <v>5109</v>
      </c>
      <c r="E100" s="8" t="s">
        <v>72</v>
      </c>
      <c r="F100" s="8" t="s">
        <v>48</v>
      </c>
    </row>
    <row r="101" spans="3:6" ht="15">
      <c r="C101" s="8"/>
      <c r="D101" s="8">
        <v>5337</v>
      </c>
      <c r="E101" s="8" t="s">
        <v>73</v>
      </c>
      <c r="F101" s="8" t="s">
        <v>48</v>
      </c>
    </row>
    <row r="102" spans="3:6" ht="15">
      <c r="C102" s="8"/>
      <c r="D102" s="8">
        <v>8550</v>
      </c>
      <c r="E102" s="8" t="s">
        <v>74</v>
      </c>
      <c r="F102" s="8" t="s">
        <v>48</v>
      </c>
    </row>
    <row r="103" spans="3:6" ht="15">
      <c r="C103" s="8"/>
      <c r="D103" s="8">
        <v>1000</v>
      </c>
      <c r="E103" s="8" t="s">
        <v>75</v>
      </c>
      <c r="F103" s="8" t="s">
        <v>76</v>
      </c>
    </row>
    <row r="104" spans="3:6" ht="15">
      <c r="C104" s="8"/>
      <c r="D104" s="8">
        <v>1275722</v>
      </c>
      <c r="E104" s="8" t="s">
        <v>53</v>
      </c>
      <c r="F104" s="8" t="s">
        <v>76</v>
      </c>
    </row>
    <row r="105" spans="3:6" ht="15">
      <c r="C105" s="8"/>
      <c r="D105" s="8">
        <v>2795</v>
      </c>
      <c r="E105" s="8" t="s">
        <v>51</v>
      </c>
      <c r="F105" s="8" t="s">
        <v>76</v>
      </c>
    </row>
    <row r="106" spans="3:6" ht="15">
      <c r="C106" s="8"/>
      <c r="D106" s="8">
        <v>33200</v>
      </c>
      <c r="E106" s="8" t="s">
        <v>52</v>
      </c>
      <c r="F106" s="8" t="s">
        <v>76</v>
      </c>
    </row>
    <row r="107" spans="3:6" ht="15">
      <c r="C107" s="8"/>
      <c r="D107" s="8">
        <v>3806</v>
      </c>
      <c r="E107" s="8" t="s">
        <v>147</v>
      </c>
      <c r="F107" s="8" t="s">
        <v>48</v>
      </c>
    </row>
    <row r="108" spans="3:6" ht="15">
      <c r="C108" s="8"/>
      <c r="D108" s="8"/>
      <c r="E108" s="8"/>
      <c r="F108" s="8"/>
    </row>
    <row r="109" spans="3:6" ht="15">
      <c r="C109" s="20" t="s">
        <v>10</v>
      </c>
      <c r="D109" s="8"/>
      <c r="E109" s="8"/>
      <c r="F109" s="8"/>
    </row>
    <row r="110" spans="3:6" ht="15">
      <c r="C110" s="20" t="s">
        <v>11</v>
      </c>
      <c r="D110" s="34"/>
      <c r="E110" s="20"/>
      <c r="F110" s="20"/>
    </row>
    <row r="111" spans="3:6" ht="15">
      <c r="C111" s="20"/>
      <c r="D111" s="20"/>
      <c r="E111" s="21"/>
      <c r="F111" s="20"/>
    </row>
    <row r="112" spans="3:6" ht="15">
      <c r="C112" s="20"/>
      <c r="D112" s="20"/>
      <c r="E112" s="20"/>
      <c r="F112" s="20"/>
    </row>
    <row r="113" spans="3:6" ht="46.5" customHeight="1">
      <c r="C113" s="21" t="s">
        <v>12</v>
      </c>
      <c r="D113" s="20">
        <f>D114+D115+D116</f>
        <v>0</v>
      </c>
      <c r="E113" s="20"/>
      <c r="F113" s="20"/>
    </row>
    <row r="114" spans="3:6" ht="28.5" customHeight="1">
      <c r="C114" s="21" t="s">
        <v>13</v>
      </c>
      <c r="D114" s="20"/>
      <c r="E114" s="20"/>
      <c r="F114" s="21"/>
    </row>
    <row r="115" spans="3:6" ht="15">
      <c r="C115" s="20"/>
      <c r="D115" s="20"/>
      <c r="E115" s="20"/>
      <c r="F115" s="21"/>
    </row>
    <row r="116" spans="3:6" ht="15">
      <c r="C116" s="20"/>
      <c r="D116" s="20"/>
      <c r="E116" s="20"/>
      <c r="F116" s="20"/>
    </row>
    <row r="117" spans="3:6" ht="26.25">
      <c r="C117" s="21" t="s">
        <v>15</v>
      </c>
      <c r="D117" s="20">
        <f>D118+D119+D120+D121</f>
        <v>0</v>
      </c>
      <c r="E117" s="20"/>
      <c r="F117" s="20"/>
    </row>
    <row r="118" spans="3:6" ht="26.25">
      <c r="C118" s="21" t="s">
        <v>14</v>
      </c>
      <c r="D118" s="20"/>
      <c r="E118" s="20"/>
      <c r="F118" s="20"/>
    </row>
    <row r="119" spans="3:6" ht="15">
      <c r="C119" s="20"/>
      <c r="D119" s="20"/>
      <c r="E119" s="20"/>
      <c r="F119" s="20"/>
    </row>
    <row r="120" spans="3:6" ht="15" hidden="1">
      <c r="C120" s="20"/>
      <c r="D120" s="20"/>
      <c r="E120" s="20"/>
      <c r="F120" s="20"/>
    </row>
    <row r="121" spans="3:6" ht="15">
      <c r="C121" s="8"/>
      <c r="D121" s="8"/>
      <c r="E121" s="8"/>
      <c r="F121" s="8"/>
    </row>
    <row r="122" spans="3:6" ht="15">
      <c r="C122" s="8"/>
      <c r="D122" s="8"/>
      <c r="E122" s="8"/>
      <c r="F122" s="8"/>
    </row>
    <row r="123" spans="3:6" ht="15">
      <c r="C123" s="20" t="s">
        <v>16</v>
      </c>
      <c r="D123" s="8">
        <f>D124+D125+D126</f>
        <v>0</v>
      </c>
      <c r="E123" s="8"/>
      <c r="F123" s="8"/>
    </row>
    <row r="124" spans="3:6" ht="15">
      <c r="C124" s="20" t="s">
        <v>17</v>
      </c>
      <c r="D124" s="8"/>
      <c r="E124" s="8"/>
      <c r="F124" s="8"/>
    </row>
    <row r="125" spans="3:6" ht="15">
      <c r="C125" s="8"/>
      <c r="D125" s="8"/>
      <c r="E125" s="8"/>
      <c r="F125" s="8"/>
    </row>
    <row r="126" spans="3:6" ht="15" hidden="1">
      <c r="C126" s="8"/>
      <c r="D126" s="8"/>
      <c r="E126" s="8"/>
      <c r="F126" s="8"/>
    </row>
    <row r="127" spans="3:6" ht="15" hidden="1">
      <c r="C127" s="8"/>
      <c r="D127" s="8"/>
      <c r="E127" s="8"/>
      <c r="F127" s="8"/>
    </row>
    <row r="128" spans="3:6" ht="15">
      <c r="C128" s="8"/>
      <c r="D128" s="8"/>
      <c r="E128" s="8"/>
      <c r="F128" s="8"/>
    </row>
    <row r="129" spans="3:6" ht="15">
      <c r="C129" s="7"/>
      <c r="D129" s="7"/>
      <c r="E129" s="7"/>
      <c r="F129" s="7"/>
    </row>
    <row r="130" spans="3:7" ht="15">
      <c r="C130" s="29" t="s">
        <v>20</v>
      </c>
      <c r="D130" s="29" t="s">
        <v>22</v>
      </c>
      <c r="E130" s="29" t="s">
        <v>23</v>
      </c>
      <c r="F130" s="29"/>
      <c r="G130" s="16"/>
    </row>
    <row r="131" spans="3:7" ht="15">
      <c r="C131" s="29" t="s">
        <v>42</v>
      </c>
      <c r="D131" s="29"/>
      <c r="E131" s="29" t="s">
        <v>41</v>
      </c>
      <c r="F131" s="29"/>
      <c r="G131" s="16"/>
    </row>
    <row r="132" spans="3:6" ht="15">
      <c r="C132" s="7"/>
      <c r="D132" s="7"/>
      <c r="E132" s="7"/>
      <c r="F132" s="7"/>
    </row>
    <row r="133" spans="3:7" ht="26.25">
      <c r="C133" s="7"/>
      <c r="D133" s="7"/>
      <c r="E133" s="7"/>
      <c r="F133" s="30" t="s">
        <v>19</v>
      </c>
      <c r="G133" s="17"/>
    </row>
  </sheetData>
  <sheetProtection/>
  <mergeCells count="1">
    <mergeCell ref="D4:E4"/>
  </mergeCells>
  <printOptions/>
  <pageMargins left="0.7" right="0.7" top="0.75" bottom="0.7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2013-06-06T12:22:02Z</cp:lastPrinted>
  <dcterms:created xsi:type="dcterms:W3CDTF">2006-09-16T00:00:00Z</dcterms:created>
  <dcterms:modified xsi:type="dcterms:W3CDTF">2024-04-02T12:17:51Z</dcterms:modified>
  <cp:category/>
  <cp:version/>
  <cp:contentType/>
  <cp:contentStatus/>
</cp:coreProperties>
</file>